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8" i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премия по итогам года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производился ремонт компьютера, новый картридж для МФУ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Бухгалтерия
без учета декабря. 
Энергосбыт должен сделать перерасчет за ноябрь в связи с переходом собственников на прямые договоры</t>
        </r>
      </text>
    </comment>
    <comment ref="F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увеличение налога за счет реализации колб 4-м собственникам</t>
        </r>
      </text>
    </comment>
  </commentList>
</comments>
</file>

<file path=xl/sharedStrings.xml><?xml version="1.0" encoding="utf-8"?>
<sst xmlns="http://schemas.openxmlformats.org/spreadsheetml/2006/main" count="97" uniqueCount="64">
  <si>
    <t>Исполнение бюджета 2019 года</t>
  </si>
  <si>
    <t>РАСХОДЫ</t>
  </si>
  <si>
    <t>отклонение</t>
  </si>
  <si>
    <t>План</t>
  </si>
  <si>
    <t>Факт</t>
  </si>
  <si>
    <t>план-факт</t>
  </si>
  <si>
    <t>% от плана 2019</t>
  </si>
  <si>
    <t>1. Содержание и текущий ремонт общего имущества и мест общего пользования</t>
  </si>
  <si>
    <t xml:space="preserve">Общий ФОТ (с учетом налогов) </t>
  </si>
  <si>
    <t>-</t>
  </si>
  <si>
    <t>Фонд оплаты труда (штатное расписание)</t>
  </si>
  <si>
    <t>Начисления (налоги) на ФОТ</t>
  </si>
  <si>
    <t>Премиальный фонд с начисл. (итоги года) (по соглас. с правлением)</t>
  </si>
  <si>
    <t>Обслуживание ПОСЕЛКА</t>
  </si>
  <si>
    <t>2.1</t>
  </si>
  <si>
    <t>Бонус за обслуживание поселка (по итогам 2018г)</t>
  </si>
  <si>
    <t>Расчетно-кассовое обслуживание (банк)</t>
  </si>
  <si>
    <t>Канцтовары, связь</t>
  </si>
  <si>
    <t>Обслуживание и ремонт цифровой техники (1С, ПК, ксерокс, касс.аппарат..)</t>
  </si>
  <si>
    <t>Налог на имущество общедолевой собственности</t>
  </si>
  <si>
    <t>Арендная плата за землю</t>
  </si>
  <si>
    <t>Санитарная обработка территории поселка (от клещей, проверка воды)</t>
  </si>
  <si>
    <t>Расходы воды и эл.энергии для общего имущества и мест общего пользования (здания, сети, КНС, ТП) (в т.ч. Э/эн )</t>
  </si>
  <si>
    <t>Потери в сетях (электроэнергия)</t>
  </si>
  <si>
    <t>Текущий ремонт общего имущества и мест общего пользования</t>
  </si>
  <si>
    <t>Ремонт лестницы</t>
  </si>
  <si>
    <t>Профилактический ремонт КНС</t>
  </si>
  <si>
    <t>Прочие расходы</t>
  </si>
  <si>
    <t>Ремонт дорог поселка</t>
  </si>
  <si>
    <t>Затраты за счет средств накопленных резервов ТСН, по решению Правления</t>
  </si>
  <si>
    <t>Пост Охраны, шлагбаум, дополнительное видеонаблюдение</t>
  </si>
  <si>
    <t>Благоустройство верхней площадки, отсыпка, замена ворот, ремонт внешнего периметра забора, водоотведение</t>
  </si>
  <si>
    <t xml:space="preserve">Финансирование  дефицита 410 рублей расчетного взноса в месяц с 64 собственников, без увеличения в 2018г взноса  </t>
  </si>
  <si>
    <t>Прочие расходы по решению Общего собрания или Правления</t>
  </si>
  <si>
    <t>Устранение аварийных ситуаций</t>
  </si>
  <si>
    <t>Уборка территории (услуги сторонних организаций, ГСМ для техники, ПЩС)</t>
  </si>
  <si>
    <t>вывоз снега</t>
  </si>
  <si>
    <t>вывоз мусора машинами</t>
  </si>
  <si>
    <t>обработка деревьев</t>
  </si>
  <si>
    <t>ПЩС</t>
  </si>
  <si>
    <t>бензин в уборочную технику</t>
  </si>
  <si>
    <t>уборка крыши</t>
  </si>
  <si>
    <t>Содержание Бобкэта</t>
  </si>
  <si>
    <t>Топливо</t>
  </si>
  <si>
    <t>Масла, смазки, детали, смена резины</t>
  </si>
  <si>
    <t>Вывоз ТБО</t>
  </si>
  <si>
    <t>Хозинвентарь, хоз.товары, инструменты</t>
  </si>
  <si>
    <t>ОХРАНА ПОСЕЛКА</t>
  </si>
  <si>
    <t>Непредвиденные расходы (по соглас. с правлением)</t>
  </si>
  <si>
    <t>Налоги</t>
  </si>
  <si>
    <t>Содержание ТП</t>
  </si>
  <si>
    <t>Комментарии</t>
  </si>
  <si>
    <t>В пределах плана</t>
  </si>
  <si>
    <t>Не использовалась</t>
  </si>
  <si>
    <t>В пределах плана.</t>
  </si>
  <si>
    <t>Перерасход 461 руб.</t>
  </si>
  <si>
    <t>Так же ТСН "Серебряный бор" были получны доходы:</t>
  </si>
  <si>
    <t>Услуги по размещению оборудования в здании ТСН</t>
  </si>
  <si>
    <t>Получен % на остаток ден.средств на счете</t>
  </si>
  <si>
    <t>Получен % по депозиту 1000т.р + 500т.р.</t>
  </si>
  <si>
    <t>Перерасход из-за премии председателю и гл.бухгалтеру</t>
  </si>
  <si>
    <t>Перерасход в связи с покупкой нового картриджа</t>
  </si>
  <si>
    <t>Перерасход 17008 руб</t>
  </si>
  <si>
    <t>В пределах плана: 304957 - выравнивание и покраска забора поселка, 272790 - покупка и установка новых э/счетчиков в связи с переходом на прямые договоры с ПАО "Красноярскэнергосбыт"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</si>
</sst>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\ &quot;₽&quot;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6" xfId="1" applyNumberFormat="1" applyFont="1" applyFill="1" applyBorder="1" applyAlignment="1">
      <alignment horizontal="center" vertical="center"/>
    </xf>
    <xf numFmtId="10" fontId="5" fillId="2" borderId="6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wrapText="1"/>
    </xf>
    <xf numFmtId="43" fontId="3" fillId="0" borderId="8" xfId="0" applyNumberFormat="1" applyFont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10" fontId="5" fillId="0" borderId="8" xfId="1" applyNumberFormat="1" applyFont="1" applyFill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43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10" fontId="7" fillId="0" borderId="2" xfId="1" applyNumberFormat="1" applyFont="1" applyFill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 wrapText="1"/>
    </xf>
    <xf numFmtId="4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center" vertical="center"/>
    </xf>
    <xf numFmtId="10" fontId="7" fillId="0" borderId="10" xfId="1" applyNumberFormat="1" applyFont="1" applyFill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43" fontId="6" fillId="0" borderId="4" xfId="0" applyNumberFormat="1" applyFont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 wrapText="1"/>
    </xf>
    <xf numFmtId="43" fontId="6" fillId="0" borderId="12" xfId="0" applyNumberFormat="1" applyFont="1" applyBorder="1" applyAlignment="1">
      <alignment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1" fontId="6" fillId="0" borderId="11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 wrapText="1"/>
    </xf>
    <xf numFmtId="43" fontId="3" fillId="0" borderId="12" xfId="0" applyNumberFormat="1" applyFont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/>
    </xf>
    <xf numFmtId="10" fontId="5" fillId="0" borderId="12" xfId="1" applyNumberFormat="1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43" fontId="3" fillId="0" borderId="15" xfId="0" applyNumberFormat="1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/>
    </xf>
    <xf numFmtId="10" fontId="5" fillId="0" borderId="15" xfId="1" applyNumberFormat="1" applyFont="1" applyFill="1" applyBorder="1" applyAlignment="1">
      <alignment horizontal="center" vertical="center"/>
    </xf>
    <xf numFmtId="1" fontId="6" fillId="0" borderId="14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 wrapText="1"/>
    </xf>
    <xf numFmtId="43" fontId="3" fillId="0" borderId="15" xfId="0" applyNumberFormat="1" applyFont="1" applyBorder="1" applyAlignment="1">
      <alignment vertical="center" wrapText="1"/>
    </xf>
    <xf numFmtId="1" fontId="6" fillId="0" borderId="7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0" fontId="7" fillId="0" borderId="4" xfId="1" applyNumberFormat="1" applyFont="1" applyFill="1" applyBorder="1" applyAlignment="1">
      <alignment horizontal="center" vertical="center"/>
    </xf>
    <xf numFmtId="43" fontId="3" fillId="0" borderId="12" xfId="0" applyNumberFormat="1" applyFont="1" applyBorder="1" applyAlignment="1">
      <alignment vertical="center" wrapText="1"/>
    </xf>
    <xf numFmtId="43" fontId="3" fillId="0" borderId="8" xfId="0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 wrapText="1"/>
    </xf>
    <xf numFmtId="1" fontId="6" fillId="0" borderId="5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43" fontId="3" fillId="0" borderId="6" xfId="0" applyNumberFormat="1" applyFont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Alignment="1"/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0" fontId="6" fillId="3" borderId="17" xfId="2" applyFont="1" applyFill="1" applyBorder="1" applyAlignment="1">
      <alignment horizontal="center" vertical="center" wrapText="1"/>
    </xf>
    <xf numFmtId="0" fontId="6" fillId="3" borderId="18" xfId="2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Normal="100" workbookViewId="0">
      <selection activeCell="D18" sqref="D18"/>
    </sheetView>
  </sheetViews>
  <sheetFormatPr defaultRowHeight="15.75"/>
  <cols>
    <col min="1" max="1" width="3.5703125" style="1" customWidth="1"/>
    <col min="2" max="2" width="3.85546875" style="1" bestFit="1" customWidth="1"/>
    <col min="3" max="3" width="74.85546875" style="1" customWidth="1"/>
    <col min="4" max="4" width="17.28515625" style="1" bestFit="1" customWidth="1"/>
    <col min="5" max="5" width="14.28515625" style="1" customWidth="1"/>
    <col min="6" max="6" width="13.42578125" style="1" bestFit="1" customWidth="1"/>
    <col min="7" max="7" width="14.7109375" style="1" customWidth="1"/>
    <col min="8" max="8" width="49.140625" customWidth="1"/>
  </cols>
  <sheetData>
    <row r="1" spans="2:8" ht="16.5" thickBot="1">
      <c r="C1" s="2" t="s">
        <v>0</v>
      </c>
    </row>
    <row r="2" spans="2:8">
      <c r="B2" s="81" t="s">
        <v>1</v>
      </c>
      <c r="C2" s="82"/>
      <c r="D2" s="85">
        <v>2019</v>
      </c>
      <c r="E2" s="85"/>
      <c r="F2" s="86" t="s">
        <v>2</v>
      </c>
      <c r="G2" s="86"/>
      <c r="H2" s="89" t="s">
        <v>51</v>
      </c>
    </row>
    <row r="3" spans="2:8" ht="32.25" thickBot="1">
      <c r="B3" s="83"/>
      <c r="C3" s="84"/>
      <c r="D3" s="3" t="s">
        <v>3</v>
      </c>
      <c r="E3" s="4" t="s">
        <v>4</v>
      </c>
      <c r="F3" s="5" t="s">
        <v>5</v>
      </c>
      <c r="G3" s="5" t="s">
        <v>6</v>
      </c>
      <c r="H3" s="90"/>
    </row>
    <row r="4" spans="2:8" ht="16.5" thickBot="1">
      <c r="B4" s="87" t="s">
        <v>7</v>
      </c>
      <c r="C4" s="88"/>
      <c r="D4" s="6">
        <v>7853542.8799999999</v>
      </c>
      <c r="E4" s="6">
        <v>7439124.3300000001</v>
      </c>
      <c r="F4" s="7">
        <v>414418.54999999981</v>
      </c>
      <c r="G4" s="8">
        <v>0.94723164356110323</v>
      </c>
      <c r="H4" s="91"/>
    </row>
    <row r="5" spans="2:8" ht="16.5" thickBot="1">
      <c r="B5" s="9">
        <v>1</v>
      </c>
      <c r="C5" s="10" t="s">
        <v>8</v>
      </c>
      <c r="D5" s="11">
        <v>895697.88</v>
      </c>
      <c r="E5" s="12">
        <v>1114562.92</v>
      </c>
      <c r="F5" s="13">
        <v>-218865.03999999992</v>
      </c>
      <c r="G5" s="14">
        <v>1.2443514100982354</v>
      </c>
      <c r="H5" s="79" t="s">
        <v>60</v>
      </c>
    </row>
    <row r="6" spans="2:8">
      <c r="B6" s="15" t="s">
        <v>9</v>
      </c>
      <c r="C6" s="16" t="s">
        <v>10</v>
      </c>
      <c r="D6" s="17">
        <v>687940</v>
      </c>
      <c r="E6" s="18">
        <v>683219.11</v>
      </c>
      <c r="F6" s="19">
        <v>4720.890000000014</v>
      </c>
      <c r="G6" s="20">
        <v>0.99313764281768757</v>
      </c>
      <c r="H6" s="80"/>
    </row>
    <row r="7" spans="2:8">
      <c r="B7" s="21" t="s">
        <v>9</v>
      </c>
      <c r="C7" s="22" t="s">
        <v>11</v>
      </c>
      <c r="D7" s="23">
        <v>207757.88</v>
      </c>
      <c r="E7" s="24">
        <v>258523.81</v>
      </c>
      <c r="F7" s="25">
        <v>-50765.929999999993</v>
      </c>
      <c r="G7" s="26">
        <v>1.2443514055880815</v>
      </c>
      <c r="H7" s="80"/>
    </row>
    <row r="8" spans="2:8" ht="16.5" thickBot="1">
      <c r="B8" s="27" t="s">
        <v>9</v>
      </c>
      <c r="C8" s="28" t="s">
        <v>12</v>
      </c>
      <c r="D8" s="29">
        <v>0</v>
      </c>
      <c r="E8" s="30">
        <v>172820</v>
      </c>
      <c r="F8" s="31">
        <v>-172820</v>
      </c>
      <c r="G8" s="32" t="e">
        <v>#DIV/0!</v>
      </c>
      <c r="H8" s="80"/>
    </row>
    <row r="9" spans="2:8" ht="16.5" thickBot="1">
      <c r="B9" s="33"/>
      <c r="C9" s="34"/>
      <c r="D9" s="35"/>
      <c r="E9" s="36"/>
      <c r="F9" s="37"/>
      <c r="G9" s="38"/>
      <c r="H9" s="70"/>
    </row>
    <row r="10" spans="2:8" ht="16.5" thickBot="1">
      <c r="B10" s="39">
        <v>2</v>
      </c>
      <c r="C10" s="40" t="s">
        <v>13</v>
      </c>
      <c r="D10" s="41">
        <v>2259155</v>
      </c>
      <c r="E10" s="42">
        <v>2259155</v>
      </c>
      <c r="F10" s="43">
        <v>0</v>
      </c>
      <c r="G10" s="44">
        <v>1</v>
      </c>
      <c r="H10" s="70" t="s">
        <v>52</v>
      </c>
    </row>
    <row r="11" spans="2:8" ht="16.5" thickBot="1">
      <c r="B11" s="45" t="s">
        <v>14</v>
      </c>
      <c r="C11" s="46" t="s">
        <v>15</v>
      </c>
      <c r="D11" s="47">
        <v>185900</v>
      </c>
      <c r="E11" s="48">
        <v>185900</v>
      </c>
      <c r="F11" s="49">
        <v>0</v>
      </c>
      <c r="G11" s="50">
        <v>1</v>
      </c>
      <c r="H11" s="70" t="s">
        <v>52</v>
      </c>
    </row>
    <row r="12" spans="2:8" ht="16.5" thickBot="1">
      <c r="B12" s="51">
        <v>3</v>
      </c>
      <c r="C12" s="52" t="s">
        <v>16</v>
      </c>
      <c r="D12" s="47">
        <v>47000</v>
      </c>
      <c r="E12" s="48">
        <v>38241.599999999999</v>
      </c>
      <c r="F12" s="49">
        <v>8758.4000000000015</v>
      </c>
      <c r="G12" s="50">
        <v>0.81365106382978725</v>
      </c>
      <c r="H12" s="71" t="s">
        <v>52</v>
      </c>
    </row>
    <row r="13" spans="2:8" ht="16.5" thickBot="1">
      <c r="B13" s="51">
        <v>4</v>
      </c>
      <c r="C13" s="52" t="s">
        <v>17</v>
      </c>
      <c r="D13" s="47">
        <v>35000</v>
      </c>
      <c r="E13" s="48">
        <v>27118.980000000003</v>
      </c>
      <c r="F13" s="49">
        <v>7881.0199999999968</v>
      </c>
      <c r="G13" s="50">
        <v>0.77482800000000007</v>
      </c>
      <c r="H13" s="71" t="s">
        <v>52</v>
      </c>
    </row>
    <row r="14" spans="2:8" ht="32.25" thickBot="1">
      <c r="B14" s="51">
        <v>5</v>
      </c>
      <c r="C14" s="52" t="s">
        <v>18</v>
      </c>
      <c r="D14" s="47">
        <v>64000</v>
      </c>
      <c r="E14" s="48">
        <v>69546</v>
      </c>
      <c r="F14" s="49">
        <v>-5546</v>
      </c>
      <c r="G14" s="50">
        <v>1.0866562500000001</v>
      </c>
      <c r="H14" s="70" t="s">
        <v>61</v>
      </c>
    </row>
    <row r="15" spans="2:8" ht="16.5" thickBot="1">
      <c r="B15" s="51">
        <v>6</v>
      </c>
      <c r="C15" s="52" t="s">
        <v>19</v>
      </c>
      <c r="D15" s="47">
        <v>0</v>
      </c>
      <c r="E15" s="48">
        <v>0</v>
      </c>
      <c r="F15" s="49">
        <v>0</v>
      </c>
      <c r="G15" s="50" t="e">
        <v>#DIV/0!</v>
      </c>
      <c r="H15" s="72" t="s">
        <v>53</v>
      </c>
    </row>
    <row r="16" spans="2:8" ht="16.5" thickBot="1">
      <c r="B16" s="51">
        <v>7</v>
      </c>
      <c r="C16" s="52" t="s">
        <v>20</v>
      </c>
      <c r="D16" s="47">
        <v>0</v>
      </c>
      <c r="E16" s="48">
        <v>0</v>
      </c>
      <c r="F16" s="49">
        <v>0</v>
      </c>
      <c r="G16" s="50" t="e">
        <v>#DIV/0!</v>
      </c>
      <c r="H16" s="72" t="s">
        <v>53</v>
      </c>
    </row>
    <row r="17" spans="2:8" ht="16.5" thickBot="1">
      <c r="B17" s="51">
        <v>8</v>
      </c>
      <c r="C17" s="52" t="s">
        <v>21</v>
      </c>
      <c r="D17" s="47">
        <v>88000</v>
      </c>
      <c r="E17" s="48">
        <v>86000</v>
      </c>
      <c r="F17" s="49">
        <v>2000</v>
      </c>
      <c r="G17" s="50">
        <v>0.97727272727272729</v>
      </c>
      <c r="H17" s="73" t="s">
        <v>52</v>
      </c>
    </row>
    <row r="18" spans="2:8" ht="32.25" thickBot="1">
      <c r="B18" s="51">
        <v>9</v>
      </c>
      <c r="C18" s="52" t="s">
        <v>22</v>
      </c>
      <c r="D18" s="53">
        <v>390000</v>
      </c>
      <c r="E18" s="48">
        <v>407008.02</v>
      </c>
      <c r="F18" s="49">
        <v>-17008.020000000019</v>
      </c>
      <c r="G18" s="50">
        <v>1.0436103076923078</v>
      </c>
      <c r="H18" s="73" t="s">
        <v>62</v>
      </c>
    </row>
    <row r="19" spans="2:8" ht="16.5" thickBot="1">
      <c r="B19" s="51">
        <v>10</v>
      </c>
      <c r="C19" s="52" t="s">
        <v>23</v>
      </c>
      <c r="D19" s="53">
        <v>270000</v>
      </c>
      <c r="E19" s="48">
        <v>36455.539999999994</v>
      </c>
      <c r="F19" s="49">
        <v>233544.46000000002</v>
      </c>
      <c r="G19" s="50">
        <v>0.13502051851851848</v>
      </c>
      <c r="H19" s="73" t="s">
        <v>52</v>
      </c>
    </row>
    <row r="20" spans="2:8" ht="16.5" thickBot="1">
      <c r="B20" s="54">
        <v>11</v>
      </c>
      <c r="C20" s="55" t="s">
        <v>24</v>
      </c>
      <c r="D20" s="11">
        <v>130000</v>
      </c>
      <c r="E20" s="56">
        <v>115682</v>
      </c>
      <c r="F20" s="13">
        <v>14318</v>
      </c>
      <c r="G20" s="14">
        <v>0.88986153846153848</v>
      </c>
      <c r="H20" s="77" t="s">
        <v>52</v>
      </c>
    </row>
    <row r="21" spans="2:8">
      <c r="B21" s="15" t="s">
        <v>9</v>
      </c>
      <c r="C21" s="16" t="s">
        <v>25</v>
      </c>
      <c r="D21" s="17"/>
      <c r="E21" s="18">
        <v>0</v>
      </c>
      <c r="F21" s="19">
        <v>0</v>
      </c>
      <c r="G21" s="20" t="e">
        <v>#DIV/0!</v>
      </c>
      <c r="H21" s="78"/>
    </row>
    <row r="22" spans="2:8">
      <c r="B22" s="21" t="s">
        <v>9</v>
      </c>
      <c r="C22" s="22" t="s">
        <v>26</v>
      </c>
      <c r="D22" s="23">
        <v>80000</v>
      </c>
      <c r="E22" s="24">
        <v>80000</v>
      </c>
      <c r="F22" s="25">
        <v>0</v>
      </c>
      <c r="G22" s="26">
        <v>1</v>
      </c>
      <c r="H22" s="78"/>
    </row>
    <row r="23" spans="2:8" ht="16.5" thickBot="1">
      <c r="B23" s="27" t="s">
        <v>9</v>
      </c>
      <c r="C23" s="28" t="s">
        <v>27</v>
      </c>
      <c r="D23" s="29">
        <v>50000</v>
      </c>
      <c r="E23" s="30">
        <v>35682</v>
      </c>
      <c r="F23" s="31">
        <v>14318</v>
      </c>
      <c r="G23" s="57">
        <v>0</v>
      </c>
      <c r="H23" s="79"/>
    </row>
    <row r="24" spans="2:8" ht="16.5" thickBot="1">
      <c r="B24" s="33">
        <v>12</v>
      </c>
      <c r="C24" s="34" t="s">
        <v>28</v>
      </c>
      <c r="D24" s="58">
        <v>230000</v>
      </c>
      <c r="E24" s="42">
        <v>226499</v>
      </c>
      <c r="F24" s="37">
        <v>3501</v>
      </c>
      <c r="G24" s="44">
        <v>0.98477826086956521</v>
      </c>
      <c r="H24" s="71" t="s">
        <v>52</v>
      </c>
    </row>
    <row r="25" spans="2:8" ht="32.25" thickBot="1">
      <c r="B25" s="54">
        <v>13</v>
      </c>
      <c r="C25" s="55" t="s">
        <v>29</v>
      </c>
      <c r="D25" s="59">
        <v>600000</v>
      </c>
      <c r="E25" s="56">
        <v>577747.41</v>
      </c>
      <c r="F25" s="13">
        <v>22252.589999999967</v>
      </c>
      <c r="G25" s="44">
        <v>0.96291235000000008</v>
      </c>
      <c r="H25" s="80" t="s">
        <v>63</v>
      </c>
    </row>
    <row r="26" spans="2:8">
      <c r="B26" s="15" t="s">
        <v>9</v>
      </c>
      <c r="C26" s="16" t="s">
        <v>30</v>
      </c>
      <c r="D26" s="17">
        <v>0</v>
      </c>
      <c r="E26" s="18">
        <v>0</v>
      </c>
      <c r="F26" s="19">
        <v>0</v>
      </c>
      <c r="G26" s="20" t="e">
        <v>#DIV/0!</v>
      </c>
      <c r="H26" s="80"/>
    </row>
    <row r="27" spans="2:8" ht="31.5">
      <c r="B27" s="21" t="s">
        <v>9</v>
      </c>
      <c r="C27" s="22" t="s">
        <v>31</v>
      </c>
      <c r="D27" s="23">
        <v>0</v>
      </c>
      <c r="E27" s="24">
        <v>304957.41000000003</v>
      </c>
      <c r="F27" s="25">
        <v>-304957.41000000003</v>
      </c>
      <c r="G27" s="26">
        <v>0</v>
      </c>
      <c r="H27" s="80"/>
    </row>
    <row r="28" spans="2:8" ht="31.5">
      <c r="B28" s="60" t="s">
        <v>9</v>
      </c>
      <c r="C28" s="61" t="s">
        <v>32</v>
      </c>
      <c r="D28" s="23"/>
      <c r="E28" s="24">
        <v>0</v>
      </c>
      <c r="F28" s="25">
        <v>0</v>
      </c>
      <c r="G28" s="26" t="e">
        <v>#DIV/0!</v>
      </c>
      <c r="H28" s="80"/>
    </row>
    <row r="29" spans="2:8" ht="16.5" thickBot="1">
      <c r="B29" s="27" t="s">
        <v>9</v>
      </c>
      <c r="C29" s="28" t="s">
        <v>33</v>
      </c>
      <c r="D29" s="29"/>
      <c r="E29" s="30">
        <v>272790</v>
      </c>
      <c r="F29" s="31">
        <v>-272790</v>
      </c>
      <c r="G29" s="57" t="e">
        <v>#DIV/0!</v>
      </c>
      <c r="H29" s="80"/>
    </row>
    <row r="30" spans="2:8" ht="16.5" thickBot="1">
      <c r="B30" s="33">
        <v>14</v>
      </c>
      <c r="C30" s="34" t="s">
        <v>34</v>
      </c>
      <c r="D30" s="58">
        <v>100000</v>
      </c>
      <c r="E30" s="42">
        <v>0</v>
      </c>
      <c r="F30" s="43">
        <v>100000</v>
      </c>
      <c r="G30" s="44">
        <v>0</v>
      </c>
      <c r="H30" s="73" t="s">
        <v>52</v>
      </c>
    </row>
    <row r="31" spans="2:8" ht="32.25" thickBot="1">
      <c r="B31" s="54">
        <v>15</v>
      </c>
      <c r="C31" s="55" t="s">
        <v>35</v>
      </c>
      <c r="D31" s="11">
        <v>176400</v>
      </c>
      <c r="E31" s="56">
        <v>78485.14</v>
      </c>
      <c r="F31" s="13">
        <v>97914.86</v>
      </c>
      <c r="G31" s="14">
        <v>0.44492709750566894</v>
      </c>
      <c r="H31" s="78" t="s">
        <v>54</v>
      </c>
    </row>
    <row r="32" spans="2:8">
      <c r="B32" s="15" t="s">
        <v>9</v>
      </c>
      <c r="C32" s="16" t="s">
        <v>36</v>
      </c>
      <c r="D32" s="17">
        <v>50000</v>
      </c>
      <c r="E32" s="18">
        <v>9600</v>
      </c>
      <c r="F32" s="19">
        <v>40400</v>
      </c>
      <c r="G32" s="20">
        <v>0.192</v>
      </c>
      <c r="H32" s="78"/>
    </row>
    <row r="33" spans="2:8">
      <c r="B33" s="21" t="s">
        <v>9</v>
      </c>
      <c r="C33" s="22" t="s">
        <v>37</v>
      </c>
      <c r="D33" s="23">
        <v>100000</v>
      </c>
      <c r="E33" s="24">
        <v>55276</v>
      </c>
      <c r="F33" s="25">
        <v>44724</v>
      </c>
      <c r="G33" s="26">
        <v>0.55276000000000003</v>
      </c>
      <c r="H33" s="78"/>
    </row>
    <row r="34" spans="2:8">
      <c r="B34" s="21" t="s">
        <v>9</v>
      </c>
      <c r="C34" s="22" t="s">
        <v>38</v>
      </c>
      <c r="D34" s="23">
        <v>0</v>
      </c>
      <c r="E34" s="24">
        <v>0</v>
      </c>
      <c r="F34" s="25">
        <v>0</v>
      </c>
      <c r="G34" s="26" t="e">
        <v>#DIV/0!</v>
      </c>
      <c r="H34" s="78"/>
    </row>
    <row r="35" spans="2:8">
      <c r="B35" s="21" t="s">
        <v>9</v>
      </c>
      <c r="C35" s="22" t="s">
        <v>39</v>
      </c>
      <c r="D35" s="23"/>
      <c r="E35" s="24">
        <v>0</v>
      </c>
      <c r="F35" s="25">
        <v>0</v>
      </c>
      <c r="G35" s="26" t="e">
        <v>#DIV/0!</v>
      </c>
      <c r="H35" s="78"/>
    </row>
    <row r="36" spans="2:8">
      <c r="B36" s="21" t="s">
        <v>9</v>
      </c>
      <c r="C36" s="22" t="s">
        <v>40</v>
      </c>
      <c r="D36" s="23">
        <v>20000</v>
      </c>
      <c r="E36" s="24">
        <v>13609.14</v>
      </c>
      <c r="F36" s="25">
        <v>6390.8600000000006</v>
      </c>
      <c r="G36" s="26">
        <v>0.68045699999999998</v>
      </c>
      <c r="H36" s="79"/>
    </row>
    <row r="37" spans="2:8" ht="16.5" thickBot="1">
      <c r="B37" s="27" t="s">
        <v>9</v>
      </c>
      <c r="C37" s="28" t="s">
        <v>41</v>
      </c>
      <c r="D37" s="29">
        <v>6400</v>
      </c>
      <c r="E37" s="30">
        <v>0</v>
      </c>
      <c r="F37" s="31">
        <v>6400</v>
      </c>
      <c r="G37" s="57">
        <v>0</v>
      </c>
      <c r="H37" s="70" t="s">
        <v>54</v>
      </c>
    </row>
    <row r="38" spans="2:8" ht="16.5" thickBot="1">
      <c r="B38" s="62">
        <v>16</v>
      </c>
      <c r="C38" s="63" t="s">
        <v>42</v>
      </c>
      <c r="D38" s="64">
        <v>130000</v>
      </c>
      <c r="E38" s="65">
        <v>98543.92</v>
      </c>
      <c r="F38" s="66">
        <v>31456.080000000002</v>
      </c>
      <c r="G38" s="67">
        <v>0.7580301538461538</v>
      </c>
      <c r="H38" s="77" t="s">
        <v>52</v>
      </c>
    </row>
    <row r="39" spans="2:8">
      <c r="B39" s="15" t="s">
        <v>9</v>
      </c>
      <c r="C39" s="16" t="s">
        <v>43</v>
      </c>
      <c r="D39" s="17">
        <v>80000</v>
      </c>
      <c r="E39" s="18">
        <v>68808</v>
      </c>
      <c r="F39" s="19">
        <v>11192</v>
      </c>
      <c r="G39" s="20">
        <v>0.86009999999999998</v>
      </c>
      <c r="H39" s="78"/>
    </row>
    <row r="40" spans="2:8" ht="16.5" thickBot="1">
      <c r="B40" s="27" t="s">
        <v>9</v>
      </c>
      <c r="C40" s="28" t="s">
        <v>44</v>
      </c>
      <c r="D40" s="29">
        <v>50000</v>
      </c>
      <c r="E40" s="30">
        <v>29735.920000000002</v>
      </c>
      <c r="F40" s="31">
        <v>20264.079999999998</v>
      </c>
      <c r="G40" s="57">
        <v>0.59471840000000009</v>
      </c>
      <c r="H40" s="79"/>
    </row>
    <row r="41" spans="2:8" ht="16.5" thickBot="1">
      <c r="B41" s="33">
        <v>17</v>
      </c>
      <c r="C41" s="34" t="s">
        <v>45</v>
      </c>
      <c r="D41" s="41">
        <v>110670</v>
      </c>
      <c r="E41" s="42">
        <v>104142.94000000002</v>
      </c>
      <c r="F41" s="43">
        <v>6527.0599999999831</v>
      </c>
      <c r="G41" s="44">
        <v>0.94102231860486141</v>
      </c>
      <c r="H41" s="70" t="s">
        <v>54</v>
      </c>
    </row>
    <row r="42" spans="2:8" ht="16.5" thickBot="1">
      <c r="B42" s="51">
        <v>18</v>
      </c>
      <c r="C42" s="52" t="s">
        <v>46</v>
      </c>
      <c r="D42" s="47">
        <v>150000</v>
      </c>
      <c r="E42" s="48">
        <v>132851.09</v>
      </c>
      <c r="F42" s="49">
        <v>17148.910000000003</v>
      </c>
      <c r="G42" s="50">
        <v>0.88567393333333333</v>
      </c>
      <c r="H42" s="70" t="s">
        <v>52</v>
      </c>
    </row>
    <row r="43" spans="2:8" ht="16.5" thickBot="1">
      <c r="B43" s="68">
        <v>19</v>
      </c>
      <c r="C43" s="46" t="s">
        <v>47</v>
      </c>
      <c r="D43" s="47">
        <v>1809720</v>
      </c>
      <c r="E43" s="48">
        <v>1809720</v>
      </c>
      <c r="F43" s="49">
        <v>0</v>
      </c>
      <c r="G43" s="50">
        <v>1</v>
      </c>
      <c r="H43" s="70" t="s">
        <v>52</v>
      </c>
    </row>
    <row r="44" spans="2:8" ht="16.5" thickBot="1">
      <c r="B44" s="51">
        <v>20</v>
      </c>
      <c r="C44" s="52" t="s">
        <v>48</v>
      </c>
      <c r="D44" s="47">
        <v>50000</v>
      </c>
      <c r="E44" s="48">
        <v>25592</v>
      </c>
      <c r="F44" s="49">
        <v>24408</v>
      </c>
      <c r="G44" s="50">
        <v>0.51183999999999996</v>
      </c>
      <c r="H44" s="70" t="s">
        <v>52</v>
      </c>
    </row>
    <row r="45" spans="2:8" ht="16.5" thickBot="1">
      <c r="B45" s="54">
        <v>21</v>
      </c>
      <c r="C45" s="55" t="s">
        <v>49</v>
      </c>
      <c r="D45" s="59">
        <v>12000</v>
      </c>
      <c r="E45" s="56">
        <v>12460.77</v>
      </c>
      <c r="F45" s="13">
        <v>-460.77000000000044</v>
      </c>
      <c r="G45" s="14">
        <v>1.0383975000000001</v>
      </c>
      <c r="H45" s="73" t="s">
        <v>55</v>
      </c>
    </row>
    <row r="46" spans="2:8" ht="16.5" thickBot="1">
      <c r="B46" s="51">
        <v>22</v>
      </c>
      <c r="C46" s="52" t="s">
        <v>50</v>
      </c>
      <c r="D46" s="47">
        <v>120000</v>
      </c>
      <c r="E46" s="69">
        <v>33412</v>
      </c>
      <c r="F46" s="49">
        <v>86588</v>
      </c>
      <c r="G46" s="50">
        <v>0.27843333333333331</v>
      </c>
      <c r="H46" s="70" t="s">
        <v>52</v>
      </c>
    </row>
    <row r="48" spans="2:8">
      <c r="C48" s="74" t="s">
        <v>56</v>
      </c>
      <c r="D48" s="75">
        <f>D49+D50+D51</f>
        <v>155060.37</v>
      </c>
    </row>
    <row r="49" spans="3:4">
      <c r="C49" s="74" t="s">
        <v>57</v>
      </c>
      <c r="D49" s="76">
        <v>24000</v>
      </c>
    </row>
    <row r="50" spans="3:4">
      <c r="C50" s="74" t="s">
        <v>58</v>
      </c>
      <c r="D50" s="76">
        <v>41454.89</v>
      </c>
    </row>
    <row r="51" spans="3:4">
      <c r="C51" s="74" t="s">
        <v>59</v>
      </c>
      <c r="D51" s="76">
        <v>89605.48</v>
      </c>
    </row>
  </sheetData>
  <mergeCells count="10">
    <mergeCell ref="H20:H23"/>
    <mergeCell ref="H25:H29"/>
    <mergeCell ref="H31:H36"/>
    <mergeCell ref="H38:H40"/>
    <mergeCell ref="B2:C3"/>
    <mergeCell ref="D2:E2"/>
    <mergeCell ref="F2:G2"/>
    <mergeCell ref="B4:C4"/>
    <mergeCell ref="H2:H4"/>
    <mergeCell ref="H5:H8"/>
  </mergeCells>
  <conditionalFormatting sqref="F5:F46">
    <cfRule type="cellIs" dxfId="0" priority="1" operator="lessThan">
      <formula>0</formula>
    </cfRule>
  </conditionalFormatting>
  <pageMargins left="0.19685039370078741" right="0.19685039370078741" top="0.74803149606299213" bottom="0.74803149606299213" header="0.31496062992125984" footer="0.31496062992125984"/>
  <pageSetup paperSize="9" scale="50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2020-02-11T07:40:44Z</dcterms:modified>
</cp:coreProperties>
</file>